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令和元年度\3121_【局改】小松島佐那河内線（宮ノ下）\03_R1道路改良工事（１）\1_当初伺\PPI\"/>
    </mc:Choice>
  </mc:AlternateContent>
  <bookViews>
    <workbookView xWindow="0" yWindow="0" windowWidth="182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9" i="1" l="1"/>
  <c r="G56" i="1"/>
  <c r="G55" i="1" s="1"/>
  <c r="G53" i="1"/>
  <c r="G52" i="1"/>
  <c r="G49" i="1"/>
  <c r="G48" i="1" s="1"/>
  <c r="G44" i="1"/>
  <c r="G41" i="1"/>
  <c r="G40" i="1"/>
  <c r="G33" i="1"/>
  <c r="G27" i="1"/>
  <c r="G25" i="1"/>
  <c r="G21" i="1"/>
  <c r="G20" i="1" s="1"/>
  <c r="G18" i="1"/>
  <c r="G14" i="1"/>
  <c r="G12" i="1"/>
  <c r="G11" i="1" s="1"/>
  <c r="G10" i="1" l="1"/>
  <c r="G58" i="1"/>
  <c r="G63" i="1" l="1"/>
  <c r="G65" i="1" s="1"/>
  <c r="G66" i="1" s="1"/>
  <c r="G61" i="1"/>
</calcChain>
</file>

<file path=xl/sharedStrings.xml><?xml version="1.0" encoding="utf-8"?>
<sst xmlns="http://schemas.openxmlformats.org/spreadsheetml/2006/main" count="127" uniqueCount="74">
  <si>
    <t>工事費内訳書</t>
  </si>
  <si>
    <t>住　　　　所</t>
  </si>
  <si>
    <t>商号又は名称</t>
  </si>
  <si>
    <t>代 表 者 名</t>
  </si>
  <si>
    <t>工 事 名</t>
  </si>
  <si>
    <t>Ｒ１徳土　小松島佐那河内線　徳・多家良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</si>
  <si>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</si>
  <si>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</si>
  <si>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</si>
  <si>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</si>
  <si>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</si>
  <si>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</si>
  <si>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</si>
  <si>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</si>
  <si>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</si>
  <si>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</si>
  <si>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</si>
  <si>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</si>
  <si>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</si>
  <si>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</t>
  </si>
  <si>
    <t>土砂等運搬</t>
  </si>
  <si>
    <t>積込(ﾙｰｽﾞ)</t>
  </si>
  <si>
    <t>残土処理工</t>
  </si>
  <si>
    <t>排水構造物工</t>
  </si>
  <si>
    <t>作業土工</t>
  </si>
  <si>
    <t>床掘り</t>
  </si>
  <si>
    <t>埋戻し</t>
  </si>
  <si>
    <t>基面整正</t>
  </si>
  <si>
    <t>m2</t>
  </si>
  <si>
    <t>管渠工</t>
  </si>
  <si>
    <t>鉄筋ｺﾝｸﾘｰﾄ台付管</t>
  </si>
  <si>
    <t>m</t>
  </si>
  <si>
    <t>集水桝･ﾏﾝﾎｰﾙ工</t>
  </si>
  <si>
    <t>現場打ち集水桝
　1号集水枡</t>
  </si>
  <si>
    <t>箇所</t>
  </si>
  <si>
    <t>現場打ち集水桝
　2-1号集水枡</t>
  </si>
  <si>
    <t>現場打ち集水桝
　2-2号集水枡</t>
  </si>
  <si>
    <t>蓋</t>
  </si>
  <si>
    <t>枚</t>
  </si>
  <si>
    <t>場所打水路工</t>
  </si>
  <si>
    <t>現場打水路　
　1号U型側溝</t>
  </si>
  <si>
    <t>現場打水路　
　2号U型側溝</t>
  </si>
  <si>
    <t>台座ｺﾝｸﾘｰﾄ
　1号台座ｺﾝｸﾘｰﾄ</t>
  </si>
  <si>
    <t>台座ｺﾝｸﾘｰﾄ
　2号台座ｺﾝｸﾘｰﾄ</t>
  </si>
  <si>
    <t>側溝蓋</t>
  </si>
  <si>
    <t>構造物撤去工</t>
  </si>
  <si>
    <t>構造物取壊し工</t>
  </si>
  <si>
    <t>舗装版切断</t>
  </si>
  <si>
    <t>舗装版破砕</t>
  </si>
  <si>
    <t>運搬処理工</t>
  </si>
  <si>
    <t>殻運搬</t>
  </si>
  <si>
    <t>殻処分</t>
  </si>
  <si>
    <t>汚泥処分</t>
  </si>
  <si>
    <t>舗装工</t>
  </si>
  <si>
    <t>舗装復旧工</t>
  </si>
  <si>
    <t>路盤</t>
  </si>
  <si>
    <t>表層（車道･路肩部）</t>
  </si>
  <si>
    <t>道路付属物復旧工</t>
  </si>
  <si>
    <t>付属物復旧工</t>
  </si>
  <si>
    <t>照明灯撤去・再設置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</si>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</sst>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workbookViewId="0">
      <selection activeCell="H8" sqref="H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G11+G20+G40+G48+G52+G55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80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G15+G16+G17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140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140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140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22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20</v>
      </c>
      <c r="E19" s="8" t="s">
        <v>17</v>
      </c>
      <c r="F19" s="9">
        <v>250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23</v>
      </c>
      <c r="C20" s="24"/>
      <c r="D20" s="24"/>
      <c r="E20" s="8" t="s">
        <v>13</v>
      </c>
      <c r="F20" s="9">
        <v>1</v>
      </c>
      <c r="G20" s="11">
        <f>G21+G25+G27+G33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24</v>
      </c>
      <c r="D21" s="24"/>
      <c r="E21" s="8" t="s">
        <v>13</v>
      </c>
      <c r="F21" s="9">
        <v>1</v>
      </c>
      <c r="G21" s="11">
        <f>G22+G23+G24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17</v>
      </c>
      <c r="F22" s="9">
        <v>200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17</v>
      </c>
      <c r="F23" s="9">
        <v>30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28</v>
      </c>
      <c r="F24" s="9">
        <v>80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29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31</v>
      </c>
      <c r="F26" s="9">
        <v>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32</v>
      </c>
      <c r="D27" s="24"/>
      <c r="E27" s="8" t="s">
        <v>13</v>
      </c>
      <c r="F27" s="9">
        <v>1</v>
      </c>
      <c r="G27" s="11">
        <f>G28+G29+G30+G31+G32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34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34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34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38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38</v>
      </c>
      <c r="F32" s="9">
        <v>2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39</v>
      </c>
      <c r="D33" s="24"/>
      <c r="E33" s="8" t="s">
        <v>13</v>
      </c>
      <c r="F33" s="9">
        <v>1</v>
      </c>
      <c r="G33" s="11">
        <f>G34+G35+G36+G37+G38+G39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31</v>
      </c>
      <c r="F34" s="9">
        <v>48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31</v>
      </c>
      <c r="F35" s="9">
        <v>37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31</v>
      </c>
      <c r="F36" s="9">
        <v>48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31</v>
      </c>
      <c r="F37" s="9">
        <v>37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38</v>
      </c>
      <c r="F38" s="9">
        <v>155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38</v>
      </c>
      <c r="F39" s="9">
        <v>8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24" t="s">
        <v>45</v>
      </c>
      <c r="C40" s="24"/>
      <c r="D40" s="24"/>
      <c r="E40" s="8" t="s">
        <v>13</v>
      </c>
      <c r="F40" s="9">
        <v>1</v>
      </c>
      <c r="G40" s="11">
        <f>G41+G44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46</v>
      </c>
      <c r="D41" s="24"/>
      <c r="E41" s="8" t="s">
        <v>13</v>
      </c>
      <c r="F41" s="9">
        <v>1</v>
      </c>
      <c r="G41" s="11">
        <f>G42+G43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13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48</v>
      </c>
      <c r="E43" s="8" t="s">
        <v>28</v>
      </c>
      <c r="F43" s="9">
        <v>4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49</v>
      </c>
      <c r="D44" s="24"/>
      <c r="E44" s="8" t="s">
        <v>13</v>
      </c>
      <c r="F44" s="9">
        <v>1</v>
      </c>
      <c r="G44" s="11">
        <f>G45+G46+G47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50</v>
      </c>
      <c r="E45" s="8" t="s">
        <v>17</v>
      </c>
      <c r="F45" s="10">
        <v>0.2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51</v>
      </c>
      <c r="E46" s="8" t="s">
        <v>17</v>
      </c>
      <c r="F46" s="10">
        <v>0.2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52</v>
      </c>
      <c r="E47" s="8" t="s">
        <v>17</v>
      </c>
      <c r="F47" s="10">
        <v>0.01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24" t="s">
        <v>53</v>
      </c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2</v>
      </c>
    </row>
    <row r="49" spans="1:10" ht="42" customHeight="1" x14ac:dyDescent="0.15">
      <c r="A49" s="6"/>
      <c r="B49" s="7"/>
      <c r="C49" s="24" t="s">
        <v>54</v>
      </c>
      <c r="D49" s="24"/>
      <c r="E49" s="8" t="s">
        <v>13</v>
      </c>
      <c r="F49" s="9">
        <v>1</v>
      </c>
      <c r="G49" s="11">
        <f>G50+G51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55</v>
      </c>
      <c r="E50" s="8" t="s">
        <v>28</v>
      </c>
      <c r="F50" s="9">
        <v>4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56</v>
      </c>
      <c r="E51" s="8" t="s">
        <v>28</v>
      </c>
      <c r="F51" s="9">
        <v>4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24" t="s">
        <v>57</v>
      </c>
      <c r="C52" s="24"/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4" t="s">
        <v>58</v>
      </c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59</v>
      </c>
      <c r="E54" s="8" t="s">
        <v>34</v>
      </c>
      <c r="F54" s="9">
        <v>1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24" t="s">
        <v>60</v>
      </c>
      <c r="C55" s="24"/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2</v>
      </c>
    </row>
    <row r="56" spans="1:10" ht="42" customHeight="1" x14ac:dyDescent="0.15">
      <c r="A56" s="6"/>
      <c r="B56" s="7"/>
      <c r="C56" s="24" t="s">
        <v>61</v>
      </c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62</v>
      </c>
      <c r="E57" s="8" t="s">
        <v>63</v>
      </c>
      <c r="F57" s="9">
        <v>70</v>
      </c>
      <c r="G57" s="12"/>
      <c r="I57" s="13">
        <v>48</v>
      </c>
      <c r="J57" s="14">
        <v>4</v>
      </c>
    </row>
    <row r="58" spans="1:10" ht="42" customHeight="1" x14ac:dyDescent="0.15">
      <c r="A58" s="23" t="s">
        <v>64</v>
      </c>
      <c r="B58" s="24"/>
      <c r="C58" s="24"/>
      <c r="D58" s="24"/>
      <c r="E58" s="8" t="s">
        <v>13</v>
      </c>
      <c r="F58" s="9">
        <v>1</v>
      </c>
      <c r="G58" s="11">
        <f>G11+G20+G40+G48+G52+G55</f>
        <v>0</v>
      </c>
      <c r="I58" s="13">
        <v>49</v>
      </c>
      <c r="J58" s="14">
        <v>20</v>
      </c>
    </row>
    <row r="59" spans="1:10" ht="42" customHeight="1" x14ac:dyDescent="0.15">
      <c r="A59" s="23" t="s">
        <v>65</v>
      </c>
      <c r="B59" s="24"/>
      <c r="C59" s="24"/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200</v>
      </c>
    </row>
    <row r="60" spans="1:10" ht="42" customHeight="1" x14ac:dyDescent="0.15">
      <c r="A60" s="6"/>
      <c r="B60" s="24" t="s">
        <v>66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/>
    </row>
    <row r="61" spans="1:10" ht="42" customHeight="1" x14ac:dyDescent="0.15">
      <c r="A61" s="23" t="s">
        <v>67</v>
      </c>
      <c r="B61" s="24"/>
      <c r="C61" s="24"/>
      <c r="D61" s="24"/>
      <c r="E61" s="8" t="s">
        <v>13</v>
      </c>
      <c r="F61" s="9">
        <v>1</v>
      </c>
      <c r="G61" s="11">
        <f>G58+G59</f>
        <v>0</v>
      </c>
      <c r="I61" s="13">
        <v>52</v>
      </c>
      <c r="J61" s="14"/>
    </row>
    <row r="62" spans="1:10" ht="42" customHeight="1" x14ac:dyDescent="0.15">
      <c r="A62" s="6"/>
      <c r="B62" s="24" t="s">
        <v>68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>
        <v>210</v>
      </c>
    </row>
    <row r="63" spans="1:10" ht="42" customHeight="1" x14ac:dyDescent="0.15">
      <c r="A63" s="23" t="s">
        <v>69</v>
      </c>
      <c r="B63" s="24"/>
      <c r="C63" s="24"/>
      <c r="D63" s="24"/>
      <c r="E63" s="8" t="s">
        <v>13</v>
      </c>
      <c r="F63" s="9">
        <v>1</v>
      </c>
      <c r="G63" s="11">
        <f>G58+G59+G62</f>
        <v>0</v>
      </c>
      <c r="I63" s="13">
        <v>54</v>
      </c>
      <c r="J63" s="14"/>
    </row>
    <row r="64" spans="1:10" ht="42" customHeight="1" x14ac:dyDescent="0.15">
      <c r="A64" s="6"/>
      <c r="B64" s="24" t="s">
        <v>70</v>
      </c>
      <c r="C64" s="24"/>
      <c r="D64" s="24"/>
      <c r="E64" s="8" t="s">
        <v>13</v>
      </c>
      <c r="F64" s="9">
        <v>1</v>
      </c>
      <c r="G64" s="12"/>
      <c r="I64" s="13">
        <v>55</v>
      </c>
      <c r="J64" s="14">
        <v>220</v>
      </c>
    </row>
    <row r="65" spans="1:10" ht="42" customHeight="1" x14ac:dyDescent="0.15">
      <c r="A65" s="23" t="s">
        <v>71</v>
      </c>
      <c r="B65" s="24"/>
      <c r="C65" s="24"/>
      <c r="D65" s="24"/>
      <c r="E65" s="8" t="s">
        <v>13</v>
      </c>
      <c r="F65" s="9">
        <v>1</v>
      </c>
      <c r="G65" s="11">
        <f>G63+G64</f>
        <v>0</v>
      </c>
      <c r="I65" s="13">
        <v>56</v>
      </c>
      <c r="J65" s="14">
        <v>30</v>
      </c>
    </row>
    <row r="66" spans="1:10" ht="42" customHeight="1" x14ac:dyDescent="0.15">
      <c r="A66" s="25" t="s">
        <v>72</v>
      </c>
      <c r="B66" s="26"/>
      <c r="C66" s="26"/>
      <c r="D66" s="26"/>
      <c r="E66" s="15" t="s">
        <v>73</v>
      </c>
      <c r="F66" s="16" t="s">
        <v>73</v>
      </c>
      <c r="G66" s="17">
        <f>G65</f>
        <v>0</v>
      </c>
      <c r="I66" s="18">
        <v>57</v>
      </c>
      <c r="J66" s="18">
        <v>90</v>
      </c>
    </row>
  </sheetData>
  <sheetProtection sheet="1"/>
  <mergeCells count="63">
    <mergeCell ref="B64:D64"/>
    <mergeCell ref="A65:D65"/>
    <mergeCell ref="A66:D66"/>
    <mergeCell ref="A59:D59"/>
    <mergeCell ref="B60:D60"/>
    <mergeCell ref="A61:D61"/>
    <mergeCell ref="B62:D62"/>
    <mergeCell ref="A63:D63"/>
    <mergeCell ref="D54"/>
    <mergeCell ref="B55:D55"/>
    <mergeCell ref="C56:D56"/>
    <mergeCell ref="D57"/>
    <mergeCell ref="A58:D58"/>
    <mergeCell ref="C49:D49"/>
    <mergeCell ref="D50"/>
    <mergeCell ref="D51"/>
    <mergeCell ref="B52:D52"/>
    <mergeCell ref="C53:D53"/>
    <mergeCell ref="C44:D44"/>
    <mergeCell ref="D45"/>
    <mergeCell ref="D46"/>
    <mergeCell ref="D47"/>
    <mergeCell ref="B48:D48"/>
    <mergeCell ref="D39"/>
    <mergeCell ref="B40:D40"/>
    <mergeCell ref="C41:D41"/>
    <mergeCell ref="D42"/>
    <mergeCell ref="D43"/>
    <mergeCell ref="D34"/>
    <mergeCell ref="D35"/>
    <mergeCell ref="D36"/>
    <mergeCell ref="D37"/>
    <mergeCell ref="D38"/>
    <mergeCell ref="D29"/>
    <mergeCell ref="D30"/>
    <mergeCell ref="D31"/>
    <mergeCell ref="D32"/>
    <mergeCell ref="C33:D33"/>
    <mergeCell ref="D24"/>
    <mergeCell ref="C25:D25"/>
    <mergeCell ref="D26"/>
    <mergeCell ref="C27:D27"/>
    <mergeCell ref="D28"/>
    <mergeCell ref="D19"/>
    <mergeCell ref="B20:D20"/>
    <mergeCell ref="C21:D21"/>
    <mergeCell ref="D22"/>
    <mergeCell ref="D23"/>
    <mergeCell ref="C14: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Watanabe Fumiyo</cp:lastModifiedBy>
  <dcterms:created xsi:type="dcterms:W3CDTF">2019-08-01T09:24:29Z</dcterms:created>
  <dcterms:modified xsi:type="dcterms:W3CDTF">2019-08-01T09:24:48Z</dcterms:modified>
</cp:coreProperties>
</file>